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\Documents\Mutual Mt Airy\Treasuurer\Budget\FY 19\"/>
    </mc:Choice>
  </mc:AlternateContent>
  <bookViews>
    <workbookView xWindow="0" yWindow="0" windowWidth="19200" windowHeight="6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P14" i="1"/>
  <c r="P7" i="1" l="1"/>
  <c r="O7" i="1"/>
  <c r="C13" i="1" l="1"/>
  <c r="D11" i="1" l="1"/>
  <c r="C5" i="1"/>
</calcChain>
</file>

<file path=xl/sharedStrings.xml><?xml version="1.0" encoding="utf-8"?>
<sst xmlns="http://schemas.openxmlformats.org/spreadsheetml/2006/main" count="32" uniqueCount="22">
  <si>
    <t>Member contributions</t>
  </si>
  <si>
    <t>Membership fees</t>
  </si>
  <si>
    <t>Mt Airy Community Services Corporation audit &amp; insurance</t>
  </si>
  <si>
    <t>Other administrative expenses</t>
  </si>
  <si>
    <t>PT administrative coordinator</t>
  </si>
  <si>
    <t>Program related expenses</t>
  </si>
  <si>
    <t>Total projected income</t>
  </si>
  <si>
    <t>Total projected expenses</t>
  </si>
  <si>
    <t>NVN has cash reserves which it can draw on if needed.</t>
  </si>
  <si>
    <t xml:space="preserve">FY 2019 Projected Income </t>
  </si>
  <si>
    <t>Marketing &amp; PR</t>
  </si>
  <si>
    <t>This budget uses conservative income projections, including stable membership growth.  NVN hopes to increase the number of members, however, during FY 19.</t>
  </si>
  <si>
    <t>NVN had a successful first fundraising effort in FY 18.</t>
  </si>
  <si>
    <t xml:space="preserve">      NVN spent less than projected in FY 18.</t>
  </si>
  <si>
    <t>NOTE:  The NVN Board of Directors approved this budget, which shows a small deficit, at its June 2018 meeting.  They did this because of the following:</t>
  </si>
  <si>
    <t>FY 18 Actual Income and Expenses compared to Budget</t>
  </si>
  <si>
    <t>FY 2019 Projected Expenses</t>
  </si>
  <si>
    <t>Grants</t>
  </si>
  <si>
    <t>Budgeted</t>
  </si>
  <si>
    <t>Actual</t>
  </si>
  <si>
    <t>Expenses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</si>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</sst>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 indent="2"/>
    </xf>
    <xf numFmtId="44" fontId="1" fillId="0" borderId="0" xfId="1" applyFont="1"/>
    <xf numFmtId="44" fontId="4" fillId="0" borderId="0" xfId="1" applyFont="1" applyBorder="1"/>
    <xf numFmtId="0" fontId="5" fillId="0" borderId="0" xfId="0" applyFont="1"/>
    <xf numFmtId="42" fontId="0" fillId="0" borderId="0" xfId="1" applyNumberFormat="1" applyFont="1"/>
    <xf numFmtId="44" fontId="6" fillId="0" borderId="0" xfId="1" applyFont="1"/>
    <xf numFmtId="42" fontId="1" fillId="0" borderId="0" xfId="1" applyNumberFormat="1" applyFont="1"/>
    <xf numFmtId="44" fontId="4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19 Projected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Sheet1!$B$3:$B$4</c:f>
              <c:strCache>
                <c:ptCount val="2"/>
                <c:pt idx="0">
                  <c:v>Member contributions</c:v>
                </c:pt>
                <c:pt idx="1">
                  <c:v>Membership fees</c:v>
                </c:pt>
              </c:strCache>
            </c:strRef>
          </c:cat>
          <c:val>
            <c:numRef>
              <c:f>Sheet1!$C$3:$C$4</c:f>
              <c:numCache>
                <c:formatCode>_("$"* #,##0.00_);_("$"* \(#,##0.00\);_("$"* "-"??_);_(@_)</c:formatCode>
                <c:ptCount val="2"/>
                <c:pt idx="0">
                  <c:v>9000</c:v>
                </c:pt>
                <c:pt idx="1">
                  <c:v>13818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19 Projected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Sheet1!$B$8:$B$12</c:f>
              <c:strCache>
                <c:ptCount val="5"/>
                <c:pt idx="0">
                  <c:v>Mt Airy Community Services Corporation audit &amp; insurance</c:v>
                </c:pt>
                <c:pt idx="1">
                  <c:v>PT administrative coordinator</c:v>
                </c:pt>
                <c:pt idx="2">
                  <c:v>Other administrative expenses</c:v>
                </c:pt>
                <c:pt idx="3">
                  <c:v>Program related expenses</c:v>
                </c:pt>
                <c:pt idx="4">
                  <c:v>Marketing &amp; PR</c:v>
                </c:pt>
              </c:strCache>
            </c:strRef>
          </c:cat>
          <c:val>
            <c:numRef>
              <c:f>Sheet1!$C$8:$C$12</c:f>
              <c:numCache>
                <c:formatCode>_("$"* #,##0.00_);_("$"* \(#,##0.00\);_("$"* "-"??_);_(@_)</c:formatCode>
                <c:ptCount val="5"/>
                <c:pt idx="0">
                  <c:v>5274</c:v>
                </c:pt>
                <c:pt idx="1">
                  <c:v>10000</c:v>
                </c:pt>
                <c:pt idx="2">
                  <c:v>6210</c:v>
                </c:pt>
                <c:pt idx="3">
                  <c:v>2065</c:v>
                </c:pt>
                <c:pt idx="4">
                  <c:v>3660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0</xdr:row>
      <xdr:rowOff>66675</xdr:rowOff>
    </xdr:from>
    <xdr:to>
      <xdr:col>10</xdr:col>
      <xdr:colOff>596900</xdr:colOff>
      <xdr:row>11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12</xdr:row>
      <xdr:rowOff>25399</xdr:rowOff>
    </xdr:from>
    <xdr:to>
      <xdr:col>10</xdr:col>
      <xdr:colOff>584200</xdr:colOff>
      <xdr:row>25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B1" sqref="B1"/>
    </sheetView>
  </sheetViews>
  <sheetFormatPr defaultRowHeight="14.5" x14ac:dyDescent="0.35"/>
  <cols>
    <col min="2" max="2" width="21.36328125" customWidth="1"/>
    <col min="3" max="3" width="13.54296875" customWidth="1"/>
    <col min="4" max="4" width="0" hidden="1" customWidth="1"/>
    <col min="13" max="13" width="5.90625" customWidth="1"/>
    <col min="14" max="14" width="21.36328125" customWidth="1"/>
    <col min="15" max="15" width="13.54296875" customWidth="1"/>
    <col min="16" max="16" width="11.90625" bestFit="1" customWidth="1"/>
  </cols>
  <sheetData>
    <row r="1" spans="1:16" x14ac:dyDescent="0.35">
      <c r="A1" t="s">
        <v>9</v>
      </c>
      <c r="M1" t="s">
        <v>15</v>
      </c>
    </row>
    <row r="3" spans="1:16" x14ac:dyDescent="0.35">
      <c r="B3" t="s">
        <v>0</v>
      </c>
      <c r="C3" s="3">
        <v>9000</v>
      </c>
      <c r="M3" t="s">
        <v>21</v>
      </c>
      <c r="O3" t="s">
        <v>18</v>
      </c>
      <c r="P3" t="s">
        <v>19</v>
      </c>
    </row>
    <row r="4" spans="1:16" x14ac:dyDescent="0.35">
      <c r="B4" t="s">
        <v>1</v>
      </c>
      <c r="C4" s="4">
        <v>13818</v>
      </c>
      <c r="N4" t="s">
        <v>17</v>
      </c>
      <c r="O4" s="6">
        <v>5000</v>
      </c>
      <c r="P4" s="3">
        <v>5000</v>
      </c>
    </row>
    <row r="5" spans="1:16" x14ac:dyDescent="0.35">
      <c r="B5" t="s">
        <v>6</v>
      </c>
      <c r="C5" s="3">
        <f>SUM(C3:C4)</f>
        <v>22818</v>
      </c>
      <c r="N5" t="s">
        <v>0</v>
      </c>
      <c r="O5" s="6">
        <v>7250</v>
      </c>
      <c r="P5" s="3">
        <v>14340</v>
      </c>
    </row>
    <row r="6" spans="1:16" x14ac:dyDescent="0.35">
      <c r="N6" t="s">
        <v>1</v>
      </c>
      <c r="O6" s="6">
        <v>13700</v>
      </c>
      <c r="P6" s="7">
        <v>14816</v>
      </c>
    </row>
    <row r="7" spans="1:16" x14ac:dyDescent="0.35">
      <c r="A7" t="s">
        <v>16</v>
      </c>
      <c r="C7" s="3"/>
      <c r="N7" t="s">
        <v>6</v>
      </c>
      <c r="O7" s="6">
        <f>SUM(O4:O6)</f>
        <v>25950</v>
      </c>
      <c r="P7" s="3">
        <f>SUM(P4:P6)</f>
        <v>34156</v>
      </c>
    </row>
    <row r="8" spans="1:16" ht="43.5" x14ac:dyDescent="0.35">
      <c r="B8" s="1" t="s">
        <v>2</v>
      </c>
      <c r="C8" s="4">
        <v>5274</v>
      </c>
      <c r="O8" s="6"/>
    </row>
    <row r="9" spans="1:16" ht="29" x14ac:dyDescent="0.35">
      <c r="B9" s="1" t="s">
        <v>4</v>
      </c>
      <c r="C9" s="3">
        <v>10000</v>
      </c>
      <c r="M9" t="s">
        <v>20</v>
      </c>
      <c r="O9" t="s">
        <v>18</v>
      </c>
      <c r="P9" t="s">
        <v>19</v>
      </c>
    </row>
    <row r="10" spans="1:16" ht="43.5" x14ac:dyDescent="0.35">
      <c r="B10" s="1" t="s">
        <v>3</v>
      </c>
      <c r="C10" s="3">
        <v>6210</v>
      </c>
      <c r="N10" s="1" t="s">
        <v>2</v>
      </c>
      <c r="O10" s="8">
        <v>5416.68</v>
      </c>
      <c r="P10" s="9">
        <v>5416.67</v>
      </c>
    </row>
    <row r="11" spans="1:16" ht="29" x14ac:dyDescent="0.35">
      <c r="B11" s="1" t="s">
        <v>5</v>
      </c>
      <c r="C11" s="3">
        <v>2065</v>
      </c>
      <c r="D11">
        <f>SUM(C8:C9)</f>
        <v>15274</v>
      </c>
      <c r="N11" s="1" t="s">
        <v>4</v>
      </c>
      <c r="O11" s="8">
        <v>12828</v>
      </c>
      <c r="P11" s="3">
        <v>6000</v>
      </c>
    </row>
    <row r="12" spans="1:16" ht="29" x14ac:dyDescent="0.35">
      <c r="B12" s="1" t="s">
        <v>10</v>
      </c>
      <c r="C12" s="3">
        <v>3660</v>
      </c>
      <c r="N12" s="1" t="s">
        <v>3</v>
      </c>
      <c r="O12" s="8">
        <v>4447</v>
      </c>
      <c r="P12" s="3">
        <v>5500</v>
      </c>
    </row>
    <row r="13" spans="1:16" ht="29" x14ac:dyDescent="0.35">
      <c r="B13" s="1" t="s">
        <v>7</v>
      </c>
      <c r="C13" s="3">
        <f>SUM(C8:C12)</f>
        <v>27209</v>
      </c>
      <c r="N13" s="1" t="s">
        <v>5</v>
      </c>
      <c r="O13" s="8">
        <v>5075</v>
      </c>
      <c r="P13" s="3">
        <v>2000</v>
      </c>
    </row>
    <row r="14" spans="1:16" ht="29" x14ac:dyDescent="0.35">
      <c r="N14" s="1" t="s">
        <v>7</v>
      </c>
      <c r="O14" s="8">
        <f>SUM(O10:O13)</f>
        <v>27766.68</v>
      </c>
      <c r="P14" s="3">
        <f>SUM(P10:P13)</f>
        <v>18916.669999999998</v>
      </c>
    </row>
    <row r="15" spans="1:16" x14ac:dyDescent="0.35">
      <c r="C15" s="3">
        <v>27209</v>
      </c>
    </row>
    <row r="16" spans="1:16" x14ac:dyDescent="0.35">
      <c r="B16" s="12"/>
    </row>
    <row r="19" spans="2:9" x14ac:dyDescent="0.35">
      <c r="B19" s="12"/>
    </row>
    <row r="30" spans="2:9" ht="30" customHeight="1" x14ac:dyDescent="0.35">
      <c r="B30" s="10" t="s">
        <v>14</v>
      </c>
      <c r="C30" s="10"/>
      <c r="D30" s="10"/>
      <c r="E30" s="10"/>
      <c r="F30" s="10"/>
      <c r="G30" s="10"/>
      <c r="H30" s="10"/>
      <c r="I30" s="10"/>
    </row>
    <row r="31" spans="2:9" x14ac:dyDescent="0.35">
      <c r="B31" s="2"/>
    </row>
    <row r="32" spans="2:9" ht="35" customHeight="1" x14ac:dyDescent="0.35">
      <c r="B32" s="11" t="s">
        <v>11</v>
      </c>
      <c r="C32" s="11"/>
      <c r="D32" s="11"/>
      <c r="E32" s="11"/>
      <c r="F32" s="11"/>
      <c r="G32" s="11"/>
      <c r="H32" s="11"/>
      <c r="I32" s="11"/>
    </row>
    <row r="33" spans="2:9" x14ac:dyDescent="0.35">
      <c r="B33" s="11" t="s">
        <v>12</v>
      </c>
      <c r="C33" s="11"/>
      <c r="D33" s="11"/>
      <c r="E33" s="11"/>
      <c r="F33" s="11"/>
      <c r="G33" s="11"/>
      <c r="H33" s="11"/>
      <c r="I33" s="11"/>
    </row>
    <row r="34" spans="2:9" x14ac:dyDescent="0.35">
      <c r="B34" s="5" t="s">
        <v>13</v>
      </c>
    </row>
    <row r="35" spans="2:9" x14ac:dyDescent="0.35">
      <c r="B35" s="11" t="s">
        <v>8</v>
      </c>
      <c r="C35" s="11"/>
      <c r="D35" s="11"/>
      <c r="E35" s="11"/>
      <c r="F35" s="11"/>
      <c r="G35" s="11"/>
      <c r="H35" s="11"/>
      <c r="I35" s="11"/>
    </row>
  </sheetData>
  <mergeCells count="4">
    <mergeCell ref="B30:I30"/>
    <mergeCell ref="B32:I32"/>
    <mergeCell ref="B33:I33"/>
    <mergeCell ref="B35:I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2017-09-15T17:35:04Z</dcterms:created>
  <dcterms:modified xsi:type="dcterms:W3CDTF">2018-11-20T01:19:14Z</dcterms:modified>
</cp:coreProperties>
</file>